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/>
  <bookViews>
    <workbookView xWindow="0" yWindow="0" windowWidth="19320" windowHeight="7515"/>
  </bookViews>
  <sheets>
    <sheet name="lPLr" sheetId="1" r:id="rId1"/>
  </sheets>
  <definedNames>
    <definedName name="_xlnm.Print_Area" localSheetId="0">lPLr!$A$1:$J$48</definedName>
  </definedNames>
  <calcPr calcId="125725"/>
</workbook>
</file>

<file path=xl/calcChain.xml><?xml version="1.0" encoding="utf-8"?>
<calcChain xmlns="http://schemas.openxmlformats.org/spreadsheetml/2006/main">
  <c r="I39" i="1"/>
  <c r="I37"/>
  <c r="I36" s="1"/>
  <c r="I40" s="1"/>
  <c r="I35"/>
  <c r="I32"/>
  <c r="I30"/>
  <c r="I29"/>
  <c r="I33" s="1"/>
  <c r="I24"/>
  <c r="I23"/>
</calcChain>
</file>

<file path=xl/sharedStrings.xml><?xml version="1.0" encoding="utf-8"?>
<sst xmlns="http://schemas.openxmlformats.org/spreadsheetml/2006/main" count="70" uniqueCount="65">
  <si>
    <t>№ з/п</t>
  </si>
  <si>
    <t>Показники</t>
  </si>
  <si>
    <t>Код рядка</t>
  </si>
  <si>
    <t>Значення, тис. куб. м</t>
  </si>
  <si>
    <t>фактично</t>
  </si>
  <si>
    <t>А</t>
  </si>
  <si>
    <t>Б</t>
  </si>
  <si>
    <t>В</t>
  </si>
  <si>
    <t>поверхневий водозабір</t>
  </si>
  <si>
    <t>підземний водозабір</t>
  </si>
  <si>
    <t>покупна вода</t>
  </si>
  <si>
    <t>покупна вода в природному стані</t>
  </si>
  <si>
    <t>Витрати води технологічні до ІІ підйому</t>
  </si>
  <si>
    <t>Втрати води технологічні до ІІ підйому</t>
  </si>
  <si>
    <t>Обсяг реалізації води до ІІ підйому</t>
  </si>
  <si>
    <t>Подано води в мережу (ІІ підйом), усього</t>
  </si>
  <si>
    <t>водопровідного господарства</t>
  </si>
  <si>
    <t>каналізаційного господарства</t>
  </si>
  <si>
    <t>Втрати та необліковані витрати питної води після ІІ підйому</t>
  </si>
  <si>
    <t>населенню</t>
  </si>
  <si>
    <t>іншим ВКГ</t>
  </si>
  <si>
    <t>іншим споживачам</t>
  </si>
  <si>
    <t>комунального підприємства "Теплопостачання та водо-каналізаційне господарство"</t>
  </si>
  <si>
    <t>передбачено чинним тарифом</t>
  </si>
  <si>
    <t>2014 рік</t>
  </si>
  <si>
    <t>2015 рік</t>
  </si>
  <si>
    <t xml:space="preserve">Додаток  1 </t>
  </si>
  <si>
    <t>до рішення виконавчого комітету</t>
  </si>
  <si>
    <t>Южноукраїнської міської ради</t>
  </si>
  <si>
    <t>2016 рік</t>
  </si>
  <si>
    <t>попередній до базового 2017 рік</t>
  </si>
  <si>
    <t>базововий 2018 рік</t>
  </si>
  <si>
    <t>плановий 2019 рік</t>
  </si>
  <si>
    <t>РІЧНИЙ ПЛАН</t>
  </si>
  <si>
    <t>надання послуг з централізованого водопостачання та централізованого водовідведення</t>
  </si>
  <si>
    <t>на 12 місяців з 01 січня 2019 року</t>
  </si>
  <si>
    <t>Обсяг І підйому води, усього, зокрема:</t>
  </si>
  <si>
    <t xml:space="preserve">зокрема, покупна питна вода </t>
  </si>
  <si>
    <t>Витрати питної води після ІІ підйому, усього, зокрема на потреби:</t>
  </si>
  <si>
    <t>Обсяг реалізації послуг централізованого водопостачання, усього, зокрема:</t>
  </si>
  <si>
    <t>Обсяг води, що використовується для задоволення питних і санітарно-гігієнічних потреб населення, у тому числі для задоволення виключно власних питних і санітарно-гігієнічних потреб юридичних осіб, фізичних осіб-підприємців та платників єдиного податку</t>
  </si>
  <si>
    <t>Обсяг пропуску стічних вод через очисні споруди</t>
  </si>
  <si>
    <t>зокрема: біологічна очистка стоків</t>
  </si>
  <si>
    <t>Обсяг реалізації послуг з централізованого водовідведення, усього, зокрема:</t>
  </si>
  <si>
    <t xml:space="preserve">іншим ВКГ </t>
  </si>
  <si>
    <t>Обсяги водовідведення, що зумовлені втратами та необлікованими витратами питної води</t>
  </si>
  <si>
    <t>Водовідведення від ОРК "Іскра" та об'єктів гідрокомплексу  (без очищення стічних вод)</t>
  </si>
  <si>
    <t xml:space="preserve">                Директор департаменту інфраструктури міського господарства                                                                                             С.Г. Валюшок</t>
  </si>
  <si>
    <t>1.1</t>
  </si>
  <si>
    <t>1.2</t>
  </si>
  <si>
    <t>1.3</t>
  </si>
  <si>
    <t>1.4</t>
  </si>
  <si>
    <t>5.1</t>
  </si>
  <si>
    <t>6.1</t>
  </si>
  <si>
    <t>6.2</t>
  </si>
  <si>
    <t>8.1</t>
  </si>
  <si>
    <t>8.2</t>
  </si>
  <si>
    <t>8.3</t>
  </si>
  <si>
    <t>10.1</t>
  </si>
  <si>
    <t>11.1</t>
  </si>
  <si>
    <t>11.2</t>
  </si>
  <si>
    <t>11.3</t>
  </si>
  <si>
    <t xml:space="preserve">                В.о. директора КП "Теплопостачання та водо-каналізаційне господарство"                                                                           В.Г. Булгаров</t>
  </si>
  <si>
    <t xml:space="preserve">                Заступник міського голови з питань діяльності виконавчих органів ради                                                                                М.В. Бацман</t>
  </si>
  <si>
    <t>16.01.2019   № 03</t>
  </si>
</sst>
</file>

<file path=xl/styles.xml><?xml version="1.0" encoding="utf-8"?>
<styleSheet xmlns="http://schemas.openxmlformats.org/spreadsheetml/2006/main">
  <numFmts count="1">
    <numFmt numFmtId="164" formatCode="#,##0.000"/>
  </numFmts>
  <fonts count="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Fill="1"/>
    <xf numFmtId="0" fontId="0" fillId="0" borderId="0" xfId="0" applyFill="1"/>
    <xf numFmtId="0" fontId="1" fillId="0" borderId="0" xfId="0" applyFont="1" applyFill="1"/>
    <xf numFmtId="0" fontId="5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/>
    </xf>
    <xf numFmtId="0" fontId="3" fillId="0" borderId="0" xfId="0" applyFont="1"/>
    <xf numFmtId="164" fontId="3" fillId="0" borderId="0" xfId="0" applyNumberFormat="1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49" fontId="0" fillId="0" borderId="0" xfId="0" applyNumberFormat="1" applyFill="1"/>
    <xf numFmtId="49" fontId="1" fillId="0" borderId="0" xfId="0" applyNumberFormat="1" applyFont="1" applyFill="1"/>
    <xf numFmtId="49" fontId="2" fillId="0" borderId="0" xfId="0" applyNumberFormat="1" applyFont="1" applyFill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/>
    <xf numFmtId="49" fontId="0" fillId="0" borderId="0" xfId="0" applyNumberFormat="1"/>
    <xf numFmtId="0" fontId="4" fillId="0" borderId="0" xfId="0" applyFont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Fill="1" applyAlignment="1">
      <alignment horizontal="left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Worksheet____1"/>
  <dimension ref="A1:R49"/>
  <sheetViews>
    <sheetView tabSelected="1" workbookViewId="0">
      <selection activeCell="H4" sqref="H4"/>
    </sheetView>
  </sheetViews>
  <sheetFormatPr defaultRowHeight="15"/>
  <cols>
    <col min="1" max="1" width="6.28515625" style="19" customWidth="1"/>
    <col min="2" max="2" width="47.85546875" customWidth="1"/>
    <col min="3" max="3" width="7.140625" customWidth="1"/>
    <col min="4" max="4" width="11" customWidth="1"/>
    <col min="5" max="6" width="11.42578125" customWidth="1"/>
    <col min="7" max="8" width="12" customWidth="1"/>
    <col min="9" max="9" width="12.42578125" customWidth="1"/>
    <col min="10" max="10" width="12" customWidth="1"/>
  </cols>
  <sheetData>
    <row r="1" spans="1:10" s="4" customFormat="1">
      <c r="A1" s="14"/>
      <c r="H1" s="3" t="s">
        <v>26</v>
      </c>
    </row>
    <row r="2" spans="1:10" s="4" customFormat="1">
      <c r="A2" s="14"/>
      <c r="H2" s="3" t="s">
        <v>27</v>
      </c>
    </row>
    <row r="3" spans="1:10" s="4" customFormat="1">
      <c r="A3" s="14"/>
      <c r="H3" s="3" t="s">
        <v>28</v>
      </c>
    </row>
    <row r="4" spans="1:10" s="4" customFormat="1">
      <c r="A4" s="15"/>
      <c r="B4" s="5"/>
      <c r="C4" s="5"/>
      <c r="D4" s="5"/>
      <c r="E4" s="5"/>
      <c r="F4" s="5"/>
      <c r="G4" s="5"/>
      <c r="H4" s="3" t="s">
        <v>64</v>
      </c>
      <c r="J4" s="5"/>
    </row>
    <row r="5" spans="1:10" s="4" customFormat="1" ht="15.75">
      <c r="A5" s="20" t="s">
        <v>33</v>
      </c>
      <c r="B5" s="21"/>
      <c r="C5" s="21"/>
      <c r="D5" s="21"/>
      <c r="E5" s="21"/>
      <c r="F5" s="21"/>
      <c r="G5" s="21"/>
      <c r="H5" s="21"/>
      <c r="I5" s="21"/>
      <c r="J5" s="21"/>
    </row>
    <row r="6" spans="1:10" s="4" customFormat="1" ht="15.75">
      <c r="A6" s="20" t="s">
        <v>34</v>
      </c>
      <c r="B6" s="21"/>
      <c r="C6" s="21"/>
      <c r="D6" s="21"/>
      <c r="E6" s="21"/>
      <c r="F6" s="21"/>
      <c r="G6" s="21"/>
      <c r="H6" s="21"/>
      <c r="I6" s="21"/>
      <c r="J6" s="21"/>
    </row>
    <row r="7" spans="1:10" s="4" customFormat="1" ht="15.75">
      <c r="A7" s="20" t="s">
        <v>22</v>
      </c>
      <c r="B7" s="22"/>
      <c r="C7" s="22"/>
      <c r="D7" s="22"/>
      <c r="E7" s="22"/>
      <c r="F7" s="22"/>
      <c r="G7" s="22"/>
      <c r="H7" s="22"/>
      <c r="I7" s="22"/>
      <c r="J7" s="22"/>
    </row>
    <row r="8" spans="1:10" s="4" customFormat="1" ht="15.75">
      <c r="A8" s="20" t="s">
        <v>35</v>
      </c>
      <c r="B8" s="21"/>
      <c r="C8" s="21"/>
      <c r="D8" s="21"/>
      <c r="E8" s="21"/>
      <c r="F8" s="21"/>
      <c r="G8" s="21"/>
      <c r="H8" s="21"/>
      <c r="I8" s="21"/>
      <c r="J8" s="21"/>
    </row>
    <row r="9" spans="1:10" s="4" customFormat="1" ht="21.75" customHeight="1">
      <c r="A9" s="16"/>
      <c r="B9" s="5"/>
      <c r="C9" s="5"/>
      <c r="D9" s="5"/>
      <c r="E9" s="5"/>
      <c r="F9" s="5"/>
      <c r="G9" s="5"/>
      <c r="H9" s="5"/>
      <c r="I9" s="5"/>
      <c r="J9" s="5"/>
    </row>
    <row r="10" spans="1:10" s="8" customFormat="1" ht="18" customHeight="1">
      <c r="A10" s="24" t="s">
        <v>0</v>
      </c>
      <c r="B10" s="25" t="s">
        <v>1</v>
      </c>
      <c r="C10" s="25" t="s">
        <v>2</v>
      </c>
      <c r="D10" s="25" t="s">
        <v>3</v>
      </c>
      <c r="E10" s="25"/>
      <c r="F10" s="25"/>
      <c r="G10" s="25"/>
      <c r="H10" s="25"/>
      <c r="I10" s="25"/>
      <c r="J10" s="25"/>
    </row>
    <row r="11" spans="1:10" s="8" customFormat="1" ht="18" customHeight="1">
      <c r="A11" s="24"/>
      <c r="B11" s="25"/>
      <c r="C11" s="25"/>
      <c r="D11" s="25" t="s">
        <v>4</v>
      </c>
      <c r="E11" s="25"/>
      <c r="F11" s="25"/>
      <c r="G11" s="25"/>
      <c r="H11" s="25"/>
      <c r="I11" s="26" t="s">
        <v>23</v>
      </c>
      <c r="J11" s="25" t="s">
        <v>32</v>
      </c>
    </row>
    <row r="12" spans="1:10" s="8" customFormat="1" ht="45" customHeight="1">
      <c r="A12" s="24"/>
      <c r="B12" s="25"/>
      <c r="C12" s="25"/>
      <c r="D12" s="10" t="s">
        <v>24</v>
      </c>
      <c r="E12" s="10" t="s">
        <v>25</v>
      </c>
      <c r="F12" s="10" t="s">
        <v>29</v>
      </c>
      <c r="G12" s="10" t="s">
        <v>30</v>
      </c>
      <c r="H12" s="10" t="s">
        <v>31</v>
      </c>
      <c r="I12" s="27"/>
      <c r="J12" s="25"/>
    </row>
    <row r="13" spans="1:10" s="8" customFormat="1" ht="18" customHeight="1">
      <c r="A13" s="17" t="s">
        <v>5</v>
      </c>
      <c r="B13" s="10" t="s">
        <v>6</v>
      </c>
      <c r="C13" s="10" t="s">
        <v>7</v>
      </c>
      <c r="D13" s="10">
        <v>1</v>
      </c>
      <c r="E13" s="10">
        <v>2</v>
      </c>
      <c r="F13" s="10">
        <v>3</v>
      </c>
      <c r="G13" s="10">
        <v>4</v>
      </c>
      <c r="H13" s="10">
        <v>5</v>
      </c>
      <c r="I13" s="10">
        <v>6</v>
      </c>
      <c r="J13" s="10">
        <v>7</v>
      </c>
    </row>
    <row r="14" spans="1:10" s="8" customFormat="1" ht="15.95" customHeight="1">
      <c r="A14" s="17">
        <v>1</v>
      </c>
      <c r="B14" s="11" t="s">
        <v>36</v>
      </c>
      <c r="C14" s="10">
        <v>1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</row>
    <row r="15" spans="1:10" s="8" customFormat="1" ht="15.95" customHeight="1">
      <c r="A15" s="17" t="s">
        <v>48</v>
      </c>
      <c r="B15" s="11" t="s">
        <v>8</v>
      </c>
      <c r="C15" s="10">
        <v>2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</row>
    <row r="16" spans="1:10" s="8" customFormat="1" ht="15.95" customHeight="1">
      <c r="A16" s="17" t="s">
        <v>49</v>
      </c>
      <c r="B16" s="11" t="s">
        <v>9</v>
      </c>
      <c r="C16" s="10">
        <v>3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</row>
    <row r="17" spans="1:11" s="8" customFormat="1" ht="15.95" customHeight="1">
      <c r="A17" s="17" t="s">
        <v>50</v>
      </c>
      <c r="B17" s="11" t="s">
        <v>10</v>
      </c>
      <c r="C17" s="10">
        <v>4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</row>
    <row r="18" spans="1:11" s="8" customFormat="1" ht="15.95" customHeight="1">
      <c r="A18" s="17" t="s">
        <v>51</v>
      </c>
      <c r="B18" s="11" t="s">
        <v>11</v>
      </c>
      <c r="C18" s="10">
        <v>5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</row>
    <row r="19" spans="1:11" s="8" customFormat="1" ht="15.95" customHeight="1">
      <c r="A19" s="17">
        <v>2</v>
      </c>
      <c r="B19" s="11" t="s">
        <v>12</v>
      </c>
      <c r="C19" s="10">
        <v>6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</row>
    <row r="20" spans="1:11" s="8" customFormat="1" ht="15.95" customHeight="1">
      <c r="A20" s="17">
        <v>3</v>
      </c>
      <c r="B20" s="11" t="s">
        <v>13</v>
      </c>
      <c r="C20" s="10">
        <v>7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</row>
    <row r="21" spans="1:11" s="8" customFormat="1" ht="15.95" customHeight="1">
      <c r="A21" s="17">
        <v>4</v>
      </c>
      <c r="B21" s="11" t="s">
        <v>14</v>
      </c>
      <c r="C21" s="10">
        <v>8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</row>
    <row r="22" spans="1:11" s="8" customFormat="1" ht="15.95" customHeight="1">
      <c r="A22" s="17">
        <v>5</v>
      </c>
      <c r="B22" s="11" t="s">
        <v>15</v>
      </c>
      <c r="C22" s="10">
        <v>9</v>
      </c>
      <c r="D22" s="12">
        <v>2916</v>
      </c>
      <c r="E22" s="12">
        <v>2582.29</v>
      </c>
      <c r="F22" s="12">
        <v>2422.09</v>
      </c>
      <c r="G22" s="12">
        <v>2611.25</v>
      </c>
      <c r="H22" s="12">
        <v>2602.11</v>
      </c>
      <c r="I22" s="12">
        <v>2400</v>
      </c>
      <c r="J22" s="12">
        <v>2594.4380000000001</v>
      </c>
    </row>
    <row r="23" spans="1:11" s="8" customFormat="1" ht="15.95" customHeight="1">
      <c r="A23" s="17" t="s">
        <v>52</v>
      </c>
      <c r="B23" s="11" t="s">
        <v>37</v>
      </c>
      <c r="C23" s="10">
        <v>10</v>
      </c>
      <c r="D23" s="12">
        <v>2916</v>
      </c>
      <c r="E23" s="12">
        <v>2582.29</v>
      </c>
      <c r="F23" s="12">
        <v>2422.09</v>
      </c>
      <c r="G23" s="12">
        <v>2611.25</v>
      </c>
      <c r="H23" s="12">
        <v>2602.11</v>
      </c>
      <c r="I23" s="12">
        <f>I22</f>
        <v>2400</v>
      </c>
      <c r="J23" s="12">
        <v>2594.4380000000001</v>
      </c>
    </row>
    <row r="24" spans="1:11" s="8" customFormat="1" ht="32.25" customHeight="1">
      <c r="A24" s="17">
        <v>6</v>
      </c>
      <c r="B24" s="11" t="s">
        <v>38</v>
      </c>
      <c r="C24" s="10">
        <v>11</v>
      </c>
      <c r="D24" s="12">
        <v>105.352</v>
      </c>
      <c r="E24" s="12">
        <v>93.295000000000002</v>
      </c>
      <c r="F24" s="12">
        <v>87.507999999999996</v>
      </c>
      <c r="G24" s="12">
        <v>94.341999999999999</v>
      </c>
      <c r="H24" s="12">
        <v>94.010999999999996</v>
      </c>
      <c r="I24" s="12">
        <f>I25+I26</f>
        <v>86.88</v>
      </c>
      <c r="J24" s="12">
        <v>93.733999999999995</v>
      </c>
    </row>
    <row r="25" spans="1:11" s="8" customFormat="1" ht="15.95" customHeight="1">
      <c r="A25" s="17" t="s">
        <v>53</v>
      </c>
      <c r="B25" s="11" t="s">
        <v>16</v>
      </c>
      <c r="C25" s="10">
        <v>12</v>
      </c>
      <c r="D25" s="12">
        <v>80.635999999999996</v>
      </c>
      <c r="E25" s="12">
        <v>71.408000000000001</v>
      </c>
      <c r="F25" s="12">
        <v>66.977999999999994</v>
      </c>
      <c r="G25" s="12">
        <v>72.209000000000003</v>
      </c>
      <c r="H25" s="12">
        <v>71.956000000000003</v>
      </c>
      <c r="I25" s="12">
        <v>66.48</v>
      </c>
      <c r="J25" s="12">
        <v>71.744</v>
      </c>
    </row>
    <row r="26" spans="1:11" s="8" customFormat="1" ht="15.95" customHeight="1">
      <c r="A26" s="17" t="s">
        <v>54</v>
      </c>
      <c r="B26" s="11" t="s">
        <v>17</v>
      </c>
      <c r="C26" s="10">
        <v>13</v>
      </c>
      <c r="D26" s="12">
        <v>24.716000000000001</v>
      </c>
      <c r="E26" s="12">
        <v>21.887</v>
      </c>
      <c r="F26" s="12">
        <v>20.53</v>
      </c>
      <c r="G26" s="12">
        <v>22.132999999999999</v>
      </c>
      <c r="H26" s="12">
        <v>22.055</v>
      </c>
      <c r="I26" s="12">
        <v>20.399999999999999</v>
      </c>
      <c r="J26" s="12">
        <v>21.99</v>
      </c>
    </row>
    <row r="27" spans="1:11" s="8" customFormat="1" ht="35.25" customHeight="1">
      <c r="A27" s="17">
        <v>7</v>
      </c>
      <c r="B27" s="11" t="s">
        <v>18</v>
      </c>
      <c r="C27" s="10">
        <v>14</v>
      </c>
      <c r="D27" s="12">
        <v>1061.7479999999998</v>
      </c>
      <c r="E27" s="12">
        <v>904.8950000000001</v>
      </c>
      <c r="F27" s="12">
        <v>900.27200000000016</v>
      </c>
      <c r="G27" s="12">
        <v>1046.9179999999999</v>
      </c>
      <c r="H27" s="12">
        <v>1089.5730000000001</v>
      </c>
      <c r="I27" s="12">
        <v>580.32000000000005</v>
      </c>
      <c r="J27" s="12">
        <v>698.976</v>
      </c>
      <c r="K27" s="9"/>
    </row>
    <row r="28" spans="1:11" s="8" customFormat="1" ht="15.75" customHeight="1">
      <c r="A28" s="17" t="s">
        <v>5</v>
      </c>
      <c r="B28" s="10" t="s">
        <v>6</v>
      </c>
      <c r="C28" s="10" t="s">
        <v>7</v>
      </c>
      <c r="D28" s="10">
        <v>1</v>
      </c>
      <c r="E28" s="10">
        <v>2</v>
      </c>
      <c r="F28" s="10">
        <v>3</v>
      </c>
      <c r="G28" s="10">
        <v>4</v>
      </c>
      <c r="H28" s="10">
        <v>5</v>
      </c>
      <c r="I28" s="10">
        <v>6</v>
      </c>
      <c r="J28" s="10">
        <v>7</v>
      </c>
      <c r="K28" s="9"/>
    </row>
    <row r="29" spans="1:11" s="8" customFormat="1" ht="31.5" customHeight="1">
      <c r="A29" s="17">
        <v>8</v>
      </c>
      <c r="B29" s="11" t="s">
        <v>39</v>
      </c>
      <c r="C29" s="10">
        <v>15</v>
      </c>
      <c r="D29" s="12">
        <v>1748.9</v>
      </c>
      <c r="E29" s="12">
        <v>1584.1</v>
      </c>
      <c r="F29" s="12">
        <v>1434.31</v>
      </c>
      <c r="G29" s="12">
        <v>1469.99</v>
      </c>
      <c r="H29" s="12">
        <v>1418.5260000000001</v>
      </c>
      <c r="I29" s="12">
        <f>I30+I31+I32</f>
        <v>1732.7999999999997</v>
      </c>
      <c r="J29" s="12">
        <v>1801.7280000000001</v>
      </c>
      <c r="K29" s="9"/>
    </row>
    <row r="30" spans="1:11" s="8" customFormat="1" ht="15.95" customHeight="1">
      <c r="A30" s="17" t="s">
        <v>55</v>
      </c>
      <c r="B30" s="11" t="s">
        <v>19</v>
      </c>
      <c r="C30" s="10">
        <v>16</v>
      </c>
      <c r="D30" s="12">
        <v>1005.1</v>
      </c>
      <c r="E30" s="12">
        <v>1256.99</v>
      </c>
      <c r="F30" s="12">
        <v>1177.07</v>
      </c>
      <c r="G30" s="12">
        <v>1200.52</v>
      </c>
      <c r="H30" s="12">
        <v>1173.9780000000001</v>
      </c>
      <c r="I30" s="12">
        <f>65.95+1110.34+2.223+295.725</f>
        <v>1474.2379999999998</v>
      </c>
      <c r="J30" s="12">
        <v>1542.6990000000001</v>
      </c>
    </row>
    <row r="31" spans="1:11" s="8" customFormat="1" ht="15.95" customHeight="1">
      <c r="A31" s="17" t="s">
        <v>56</v>
      </c>
      <c r="B31" s="11" t="s">
        <v>20</v>
      </c>
      <c r="C31" s="10">
        <v>17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</row>
    <row r="32" spans="1:11" s="8" customFormat="1" ht="15.95" customHeight="1">
      <c r="A32" s="17" t="s">
        <v>57</v>
      </c>
      <c r="B32" s="11" t="s">
        <v>21</v>
      </c>
      <c r="C32" s="10">
        <v>18</v>
      </c>
      <c r="D32" s="12">
        <v>743.80000000000007</v>
      </c>
      <c r="E32" s="12">
        <v>327.11</v>
      </c>
      <c r="F32" s="12">
        <v>257.24</v>
      </c>
      <c r="G32" s="12">
        <v>269.47000000000003</v>
      </c>
      <c r="H32" s="12">
        <v>244.548</v>
      </c>
      <c r="I32" s="12">
        <f>85.5+173.062</f>
        <v>258.56200000000001</v>
      </c>
      <c r="J32" s="12">
        <v>259.029</v>
      </c>
    </row>
    <row r="33" spans="1:18" s="8" customFormat="1" ht="93.75" customHeight="1">
      <c r="A33" s="17">
        <v>9</v>
      </c>
      <c r="B33" s="11" t="s">
        <v>40</v>
      </c>
      <c r="C33" s="10"/>
      <c r="D33" s="12">
        <v>1748.9</v>
      </c>
      <c r="E33" s="12">
        <v>1584.1</v>
      </c>
      <c r="F33" s="12">
        <v>1434.31</v>
      </c>
      <c r="G33" s="12">
        <v>1469.99</v>
      </c>
      <c r="H33" s="12">
        <v>1418.5260000000001</v>
      </c>
      <c r="I33" s="12">
        <f>I29</f>
        <v>1732.7999999999997</v>
      </c>
      <c r="J33" s="12">
        <v>1801.7280000000001</v>
      </c>
      <c r="K33" s="9"/>
    </row>
    <row r="34" spans="1:18" s="8" customFormat="1" ht="15.95" customHeight="1">
      <c r="A34" s="17">
        <v>10</v>
      </c>
      <c r="B34" s="11" t="s">
        <v>41</v>
      </c>
      <c r="C34" s="10">
        <v>19</v>
      </c>
      <c r="D34" s="12">
        <v>2464.1</v>
      </c>
      <c r="E34" s="12">
        <v>2144.89</v>
      </c>
      <c r="F34" s="12">
        <v>2015.42</v>
      </c>
      <c r="G34" s="12">
        <v>2042.65</v>
      </c>
      <c r="H34" s="12">
        <v>2021.3230000000001</v>
      </c>
      <c r="I34" s="12">
        <v>2061.31</v>
      </c>
      <c r="J34" s="12">
        <v>2147.1590000000001</v>
      </c>
    </row>
    <row r="35" spans="1:18" s="8" customFormat="1" ht="15.95" customHeight="1">
      <c r="A35" s="17" t="s">
        <v>58</v>
      </c>
      <c r="B35" s="11" t="s">
        <v>42</v>
      </c>
      <c r="C35" s="10">
        <v>20</v>
      </c>
      <c r="D35" s="12">
        <v>2464.1</v>
      </c>
      <c r="E35" s="12">
        <v>2144.89</v>
      </c>
      <c r="F35" s="12">
        <v>2015.42</v>
      </c>
      <c r="G35" s="12">
        <v>2042.65</v>
      </c>
      <c r="H35" s="12">
        <v>2021.3230000000001</v>
      </c>
      <c r="I35" s="12">
        <f>I34</f>
        <v>2061.31</v>
      </c>
      <c r="J35" s="12">
        <v>2147.1590000000001</v>
      </c>
    </row>
    <row r="36" spans="1:18" s="8" customFormat="1" ht="34.5" customHeight="1">
      <c r="A36" s="17">
        <v>11</v>
      </c>
      <c r="B36" s="11" t="s">
        <v>43</v>
      </c>
      <c r="C36" s="10">
        <v>21</v>
      </c>
      <c r="D36" s="12">
        <v>1700.1</v>
      </c>
      <c r="E36" s="12">
        <v>1535.96</v>
      </c>
      <c r="F36" s="12">
        <v>1392.05</v>
      </c>
      <c r="G36" s="12">
        <v>1416.25</v>
      </c>
      <c r="H36" s="12">
        <v>1360.4970000000001</v>
      </c>
      <c r="I36" s="12">
        <f>I37+I38+I39</f>
        <v>1694.9870000000001</v>
      </c>
      <c r="J36" s="12">
        <v>1728.925</v>
      </c>
    </row>
    <row r="37" spans="1:18" s="8" customFormat="1" ht="15.95" customHeight="1">
      <c r="A37" s="17" t="s">
        <v>59</v>
      </c>
      <c r="B37" s="11" t="s">
        <v>19</v>
      </c>
      <c r="C37" s="10">
        <v>22</v>
      </c>
      <c r="D37" s="12">
        <v>956.9</v>
      </c>
      <c r="E37" s="12">
        <v>1214.4000000000001</v>
      </c>
      <c r="F37" s="12">
        <v>1137.04</v>
      </c>
      <c r="G37" s="12">
        <v>1149.51</v>
      </c>
      <c r="H37" s="12">
        <v>1116.067</v>
      </c>
      <c r="I37" s="12">
        <f>30.4+1110.3+295.725</f>
        <v>1436.4250000000002</v>
      </c>
      <c r="J37" s="12">
        <v>1477.134</v>
      </c>
      <c r="K37" s="9"/>
    </row>
    <row r="38" spans="1:18" s="8" customFormat="1" ht="15.95" customHeight="1">
      <c r="A38" s="17" t="s">
        <v>60</v>
      </c>
      <c r="B38" s="13" t="s">
        <v>44</v>
      </c>
      <c r="C38" s="10">
        <v>23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7">
        <v>0</v>
      </c>
    </row>
    <row r="39" spans="1:18" s="8" customFormat="1" ht="15.95" customHeight="1">
      <c r="A39" s="17" t="s">
        <v>61</v>
      </c>
      <c r="B39" s="11" t="s">
        <v>21</v>
      </c>
      <c r="C39" s="10">
        <v>24</v>
      </c>
      <c r="D39" s="12">
        <v>743.2</v>
      </c>
      <c r="E39" s="12">
        <v>321.56</v>
      </c>
      <c r="F39" s="12">
        <v>255.01</v>
      </c>
      <c r="G39" s="12">
        <v>266.74</v>
      </c>
      <c r="H39" s="12">
        <v>244.43</v>
      </c>
      <c r="I39" s="12">
        <f>85.5+173.062</f>
        <v>258.56200000000001</v>
      </c>
      <c r="J39" s="12">
        <v>251.791</v>
      </c>
    </row>
    <row r="40" spans="1:18" s="8" customFormat="1" ht="36.75" customHeight="1">
      <c r="A40" s="17">
        <v>12</v>
      </c>
      <c r="B40" s="11" t="s">
        <v>45</v>
      </c>
      <c r="C40" s="10">
        <v>25</v>
      </c>
      <c r="D40" s="12">
        <v>764</v>
      </c>
      <c r="E40" s="12">
        <v>608.92999999999984</v>
      </c>
      <c r="F40" s="12">
        <v>623.37000000000012</v>
      </c>
      <c r="G40" s="12">
        <v>626.40000000000009</v>
      </c>
      <c r="H40" s="12">
        <v>660.82600000000002</v>
      </c>
      <c r="I40" s="12">
        <f>I34-I36</f>
        <v>366.32299999999987</v>
      </c>
      <c r="J40" s="12">
        <v>418.23400000000015</v>
      </c>
    </row>
    <row r="41" spans="1:18" s="8" customFormat="1" ht="36" customHeight="1">
      <c r="A41" s="17">
        <v>13</v>
      </c>
      <c r="B41" s="6" t="s">
        <v>46</v>
      </c>
      <c r="C41" s="10">
        <v>26</v>
      </c>
      <c r="D41" s="12">
        <v>51.186</v>
      </c>
      <c r="E41" s="12">
        <v>40.941000000000003</v>
      </c>
      <c r="F41" s="12">
        <v>42.49</v>
      </c>
      <c r="G41" s="12">
        <v>48</v>
      </c>
      <c r="H41" s="12">
        <v>49.901000000000003</v>
      </c>
      <c r="I41" s="12">
        <v>57.853000000000002</v>
      </c>
      <c r="J41" s="7">
        <v>49.317999999999998</v>
      </c>
    </row>
    <row r="42" spans="1:18" ht="18" customHeight="1">
      <c r="A42" s="15"/>
      <c r="B42" s="5"/>
      <c r="C42" s="5"/>
      <c r="D42" s="5"/>
      <c r="E42" s="5"/>
      <c r="F42" s="5"/>
      <c r="G42" s="5"/>
      <c r="H42" s="5"/>
      <c r="I42" s="5"/>
      <c r="J42" s="5"/>
    </row>
    <row r="43" spans="1:18" ht="23.25" customHeight="1">
      <c r="A43" s="15"/>
      <c r="B43" s="5"/>
      <c r="C43" s="5"/>
      <c r="D43" s="5"/>
      <c r="E43" s="5"/>
      <c r="F43" s="5"/>
      <c r="G43" s="5"/>
      <c r="H43" s="5"/>
      <c r="I43" s="5"/>
      <c r="J43" s="5"/>
    </row>
    <row r="44" spans="1:18">
      <c r="A44" s="28" t="s">
        <v>63</v>
      </c>
      <c r="B44" s="23"/>
      <c r="C44" s="23"/>
      <c r="D44" s="23"/>
      <c r="E44" s="23"/>
      <c r="F44" s="23"/>
      <c r="G44" s="23"/>
      <c r="H44" s="23"/>
      <c r="I44" s="23"/>
      <c r="J44" s="23"/>
    </row>
    <row r="45" spans="1:18" ht="9.75" customHeight="1">
      <c r="A45" s="15"/>
      <c r="B45" s="5"/>
      <c r="C45" s="5"/>
      <c r="D45" s="5"/>
      <c r="E45" s="5"/>
      <c r="F45" s="5"/>
      <c r="G45" s="5"/>
      <c r="H45" s="5"/>
      <c r="I45" s="5"/>
      <c r="J45" s="5"/>
    </row>
    <row r="46" spans="1:18" ht="15.75">
      <c r="A46" s="28" t="s">
        <v>47</v>
      </c>
      <c r="B46" s="29"/>
      <c r="C46" s="29"/>
      <c r="D46" s="29"/>
      <c r="E46" s="29"/>
      <c r="F46" s="29"/>
      <c r="G46" s="29"/>
      <c r="H46" s="29"/>
      <c r="I46" s="29"/>
      <c r="J46" s="29"/>
      <c r="K46" s="2"/>
      <c r="L46" s="2"/>
      <c r="M46" s="2"/>
      <c r="N46" s="2"/>
      <c r="O46" s="2"/>
      <c r="P46" s="2"/>
      <c r="Q46" s="2"/>
      <c r="R46" s="2"/>
    </row>
    <row r="47" spans="1:18" ht="12" customHeight="1">
      <c r="A47" s="15"/>
      <c r="B47" s="5"/>
      <c r="C47" s="5"/>
      <c r="D47" s="5"/>
      <c r="E47" s="5"/>
      <c r="F47" s="5"/>
      <c r="G47" s="5"/>
      <c r="H47" s="5"/>
      <c r="I47" s="5"/>
      <c r="J47" s="5"/>
    </row>
    <row r="48" spans="1:18">
      <c r="A48" s="23" t="s">
        <v>62</v>
      </c>
      <c r="B48" s="23"/>
      <c r="C48" s="23"/>
      <c r="D48" s="23"/>
      <c r="E48" s="23"/>
      <c r="F48" s="23"/>
      <c r="G48" s="23"/>
      <c r="H48" s="23"/>
      <c r="I48" s="23"/>
      <c r="J48" s="23"/>
    </row>
    <row r="49" spans="1:10">
      <c r="A49" s="18"/>
      <c r="B49" s="1"/>
      <c r="C49" s="1"/>
      <c r="D49" s="1"/>
      <c r="E49" s="1"/>
      <c r="F49" s="1"/>
      <c r="G49" s="1"/>
      <c r="H49" s="1"/>
      <c r="I49" s="1"/>
      <c r="J49" s="1"/>
    </row>
  </sheetData>
  <mergeCells count="14">
    <mergeCell ref="A5:J5"/>
    <mergeCell ref="A6:J6"/>
    <mergeCell ref="A7:J7"/>
    <mergeCell ref="A8:J8"/>
    <mergeCell ref="A48:J48"/>
    <mergeCell ref="A10:A12"/>
    <mergeCell ref="B10:B12"/>
    <mergeCell ref="C10:C12"/>
    <mergeCell ref="D10:J10"/>
    <mergeCell ref="D11:H11"/>
    <mergeCell ref="J11:J12"/>
    <mergeCell ref="I11:I12"/>
    <mergeCell ref="A46:J46"/>
    <mergeCell ref="A44:J44"/>
  </mergeCells>
  <phoneticPr fontId="7" type="noConversion"/>
  <printOptions horizontalCentered="1"/>
  <pageMargins left="0.11811023622047245" right="0.11811023622047245" top="0.98425196850393704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lPLr</vt:lpstr>
      <vt:lpstr>lPLr!Область_печати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Melnik</dc:creator>
  <cp:lastModifiedBy>User</cp:lastModifiedBy>
  <cp:lastPrinted>2019-01-09T09:14:39Z</cp:lastPrinted>
  <dcterms:created xsi:type="dcterms:W3CDTF">2017-09-05T13:18:17Z</dcterms:created>
  <dcterms:modified xsi:type="dcterms:W3CDTF">2019-01-17T13:59:03Z</dcterms:modified>
</cp:coreProperties>
</file>